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<sst xmlns="http://schemas.openxmlformats.org/spreadsheetml/2006/main" count="164" uniqueCount="149">
  <si>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</si>
  <si>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</si>
  <si>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</si>
  <si>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</si>
  <si>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</si>
  <si>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</si>
  <si>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</si>
  <si>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</si>
  <si>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</si>
  <si>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</si>
  <si>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</si>
  <si>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</si>
  <si>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</si>
  <si>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</si>
  <si>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</si>
  <si>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</si>
  <si>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</si>
  <si>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</si>
  <si>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</si>
  <si>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</si>
  <si>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</si>
  <si>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</si>
  <si>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</si>
  <si>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</si>
  <si>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</si>
  <si>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</si>
  <si>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</si>
  <si>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</si>
  <si>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</si>
  <si>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</si>
  <si>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</si>
  <si>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</si>
  <si>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</si>
  <si>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</si>
  <si>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</si>
  <si>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</si>
  <si>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</si>
  <si>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</si>
  <si>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</si>
  <si>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</si>
  <si>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</si>
  <si>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</si>
  <si>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</si>
  <si>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</si>
  <si>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</si>
  <si>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</si>
  <si>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</si>
  <si>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</si>
  <si>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</si>
  <si>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</si>
  <si>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</si>
  <si>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</si>
  <si>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</si>
  <si>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</si>
  <si>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</si>
  <si>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</si>
  <si>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</si>
  <si>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</si>
  <si>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</si>
  <si>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</si>
  <si>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</si>
  <si>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</si>
  <si>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</si>
  <si>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</si>
  <si>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</si>
  <si>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</si>
  <si>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</si>
  <si>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</si>
  <si>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</si>
  <si>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</si>
  <si>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</si>
  <si>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</si>
  <si>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</si>
  <si>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</si>
  <si>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</si>
  <si>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</si>
  <si>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</si>
  <si>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</si>
  <si>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</si>
  <si>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</si>
  <si>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</si>
  <si>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</si>
  <si>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</si>
  <si>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</si>
  <si>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</si>
  <si>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</si>
  <si>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</si>
  <si>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</si>
  <si>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</si>
  <si>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</si>
  <si>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</si>
  <si>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</si>
  <si>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</si>
  <si>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</si>
  <si>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</si>
  <si>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</si>
  <si>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</si>
  <si>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</si>
  <si>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</si>
  <si>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</si>
  <si>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</si>
  <si>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</si>
  <si>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</si>
  <si>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</si>
  <si>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</si>
  <si>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</si>
  <si>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</si>
  <si>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</si>
  <si>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</si>
  <si>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</si>
  <si>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</si>
  <si>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</si>
  <si>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</si>
  <si>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</si>
  <si>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</si>
  <si>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</si>
  <si>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</si>
  <si>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</si>
  <si>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</si>
  <si>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</si>
  <si>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</si>
  <si>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</si>
  <si>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</si>
  <si>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</si>
  <si>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</si>
  <si>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</si>
  <si>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</si>
  <si>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</si>
  <si>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</si>
  <si>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</si>
  <si>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</si>
  <si>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</si>
  <si>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</si>
  <si>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</si>
  <si>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</si>
  <si>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</si>
  <si>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</si>
  <si>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</si>
  <si>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</si>
  <si>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</si>
  <si>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</si>
  <si>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</si>
  <si>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</si>
  <si>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</si>
  <si>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</si>
  <si>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</si>
  <si>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</si>
  <si>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</si>
  <si>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31.05.2015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</si>
</sst>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49" fontId="27" fillId="0" borderId="0" xfId="0" applyNumberFormat="1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9.57421875" style="15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148</v>
      </c>
      <c r="B1" s="49"/>
      <c r="C1" s="49"/>
      <c r="D1" s="49"/>
      <c r="E1" s="49"/>
    </row>
    <row r="2" spans="1:5" ht="15.75">
      <c r="A2" s="49" t="s">
        <v>146</v>
      </c>
      <c r="B2" s="49"/>
      <c r="C2" s="49"/>
      <c r="D2" s="49"/>
      <c r="E2" s="49"/>
    </row>
    <row r="4" spans="1:5" ht="15">
      <c r="A4" s="36" t="s">
        <v>135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50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51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28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28">
        <v>566031.86</v>
      </c>
      <c r="D9" s="8">
        <v>1</v>
      </c>
      <c r="E9" s="7">
        <f>C9*D9</f>
        <v>566031.86</v>
      </c>
      <c r="F9" s="46"/>
      <c r="G9" s="48"/>
      <c r="H9" s="48"/>
    </row>
    <row r="10" spans="1:5" ht="15">
      <c r="A10" s="3" t="s">
        <v>110</v>
      </c>
      <c r="B10" s="4" t="s">
        <v>9</v>
      </c>
      <c r="C10" s="28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28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28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52">
        <f>SUM(C8:C12)</f>
        <v>566031.86</v>
      </c>
      <c r="D13" s="8" t="s">
        <v>111</v>
      </c>
      <c r="E13" s="5">
        <f>SUM(E8:E12)</f>
        <v>566031.86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28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28">
        <v>1074465.52</v>
      </c>
      <c r="D16" s="9">
        <v>1</v>
      </c>
      <c r="E16" s="7">
        <f>D16*C16</f>
        <v>1074465.52</v>
      </c>
    </row>
    <row r="17" spans="1:5" ht="15">
      <c r="A17" s="3" t="s">
        <v>112</v>
      </c>
      <c r="B17" s="6" t="s">
        <v>21</v>
      </c>
      <c r="C17" s="28">
        <f>SUM(C15:C16)</f>
        <v>1074465.52</v>
      </c>
      <c r="D17" s="9" t="s">
        <v>111</v>
      </c>
      <c r="E17" s="7">
        <f>SUM(E15:E16)</f>
        <v>1074465.52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28">
        <v>9338.63</v>
      </c>
      <c r="D19" s="11">
        <v>1</v>
      </c>
      <c r="E19" s="7">
        <f>C19*D19</f>
        <v>9338.63</v>
      </c>
    </row>
    <row r="20" spans="1:5" ht="15">
      <c r="A20" s="3" t="s">
        <v>19</v>
      </c>
      <c r="B20" s="6" t="s">
        <v>30</v>
      </c>
      <c r="C20" s="28">
        <v>154785.32</v>
      </c>
      <c r="D20" s="11">
        <v>1</v>
      </c>
      <c r="E20" s="7">
        <f>C20*D20</f>
        <v>154785.32</v>
      </c>
    </row>
    <row r="21" spans="1:5" ht="15">
      <c r="A21" s="10"/>
      <c r="B21" s="6" t="s">
        <v>31</v>
      </c>
      <c r="C21" s="28">
        <f>SUM(C19:C20)</f>
        <v>164123.95</v>
      </c>
      <c r="D21" s="11" t="s">
        <v>111</v>
      </c>
      <c r="E21" s="7">
        <f>SUM(E19:E20)</f>
        <v>164123.95</v>
      </c>
    </row>
    <row r="22" spans="1:5" ht="15">
      <c r="A22" s="31" t="s">
        <v>113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28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28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28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28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28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28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28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28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28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28">
        <v>204206252.05</v>
      </c>
      <c r="D32" s="11">
        <v>1</v>
      </c>
      <c r="E32" s="7">
        <f t="shared" si="0"/>
        <v>204206252.05</v>
      </c>
      <c r="F32" s="46"/>
      <c r="G32" s="47"/>
    </row>
    <row r="33" spans="1:5" ht="75">
      <c r="A33" s="3" t="s">
        <v>116</v>
      </c>
      <c r="B33" s="6" t="s">
        <v>42</v>
      </c>
      <c r="C33" s="28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28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28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28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28">
        <f>SUM(C23:C36)</f>
        <v>204206252.05</v>
      </c>
      <c r="D37" s="11" t="s">
        <v>111</v>
      </c>
      <c r="E37" s="7">
        <f>SUM(E23:E36)</f>
        <v>204206252.05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28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28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28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28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28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28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28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28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28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28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28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28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28">
        <v>2486111.32</v>
      </c>
      <c r="D51" s="11">
        <v>1</v>
      </c>
      <c r="E51" s="7">
        <f t="shared" si="1"/>
        <v>2486111.32</v>
      </c>
    </row>
    <row r="52" spans="1:5" ht="90">
      <c r="A52" s="3" t="s">
        <v>61</v>
      </c>
      <c r="B52" s="6" t="s">
        <v>70</v>
      </c>
      <c r="C52" s="28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28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28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28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28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28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28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28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28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28">
        <v>473466.61</v>
      </c>
      <c r="D61" s="11">
        <v>0.1</v>
      </c>
      <c r="E61" s="7">
        <f t="shared" si="1"/>
        <v>47346.661</v>
      </c>
    </row>
    <row r="62" spans="1:5" ht="15">
      <c r="A62" s="3" t="s">
        <v>130</v>
      </c>
      <c r="B62" s="6" t="s">
        <v>87</v>
      </c>
      <c r="C62" s="28">
        <f>SUM(C39:C61)</f>
        <v>2959577.9299999997</v>
      </c>
      <c r="D62" s="11" t="s">
        <v>111</v>
      </c>
      <c r="E62" s="7">
        <f>SUM(E39:E61)</f>
        <v>2533457.9809999997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131</v>
      </c>
      <c r="B64" s="12" t="s">
        <v>89</v>
      </c>
      <c r="C64" s="28">
        <v>37266657.24</v>
      </c>
      <c r="D64" s="11">
        <v>1</v>
      </c>
      <c r="E64" s="7">
        <f>C64*D64</f>
        <v>37266657.24</v>
      </c>
      <c r="F64" s="46"/>
      <c r="G64" s="48"/>
    </row>
    <row r="65" spans="1:5" ht="29.25" customHeight="1">
      <c r="A65" s="43" t="s">
        <v>132</v>
      </c>
      <c r="B65" s="44"/>
      <c r="C65" s="44"/>
      <c r="D65" s="45"/>
      <c r="E65" s="21">
        <f>E13+E17+E21+E37+E62+E64</f>
        <v>245810988.60100004</v>
      </c>
    </row>
    <row r="66" spans="1:5" ht="29.25" customHeight="1">
      <c r="A66" s="43" t="s">
        <v>133</v>
      </c>
      <c r="B66" s="44"/>
      <c r="C66" s="44"/>
      <c r="D66" s="45"/>
      <c r="E66" s="21">
        <f>E65</f>
        <v>245810988.60100004</v>
      </c>
    </row>
    <row r="67" spans="1:5" ht="15">
      <c r="A67" s="34" t="s">
        <v>134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28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28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28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28">
        <v>78735.62</v>
      </c>
      <c r="D71" s="20" t="s">
        <v>111</v>
      </c>
      <c r="E71" s="7">
        <f t="shared" si="2"/>
        <v>78735.62</v>
      </c>
      <c r="F71" s="26"/>
      <c r="H71" s="27"/>
    </row>
    <row r="72" spans="1:5" ht="45">
      <c r="A72" s="3" t="s">
        <v>86</v>
      </c>
      <c r="B72" s="6" t="s">
        <v>137</v>
      </c>
      <c r="C72" s="28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773926.61</v>
      </c>
      <c r="D73" s="20" t="s">
        <v>111</v>
      </c>
      <c r="E73" s="7">
        <f t="shared" si="2"/>
        <v>773926.61</v>
      </c>
    </row>
    <row r="74" spans="1:5" ht="105">
      <c r="A74" s="3" t="s">
        <v>90</v>
      </c>
      <c r="B74" s="6" t="s">
        <v>139</v>
      </c>
      <c r="C74" s="28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28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28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28"/>
      <c r="D77" s="20" t="s">
        <v>111</v>
      </c>
      <c r="E77" s="7">
        <f t="shared" si="2"/>
        <v>0</v>
      </c>
    </row>
    <row r="78" spans="1:5" ht="15">
      <c r="A78" s="40" t="s">
        <v>144</v>
      </c>
      <c r="B78" s="41"/>
      <c r="C78" s="41"/>
      <c r="D78" s="42"/>
      <c r="E78" s="7">
        <f>SUM(C68:C77)</f>
        <v>852662.23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244958326.37100005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147</v>
      </c>
      <c r="B85" s="29"/>
      <c r="C85" s="5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2015-05-25T12:31:52Z</cp:lastPrinted>
  <dcterms:created xsi:type="dcterms:W3CDTF">2009-03-10T12:29:10Z</dcterms:created>
  <dcterms:modified xsi:type="dcterms:W3CDTF">2015-06-11T10:44:10Z</dcterms:modified>
  <cp:category/>
  <cp:version/>
  <cp:contentType/>
  <cp:contentStatus/>
</cp:coreProperties>
</file>