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<sst xmlns="http://schemas.openxmlformats.org/spreadsheetml/2006/main" count="165" uniqueCount="150">
  <si>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</si>
  <si>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</si>
  <si>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</si>
  <si>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</si>
  <si>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</si>
  <si>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</si>
  <si>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</si>
  <si>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</si>
  <si>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</si>
  <si>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</si>
  <si>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</si>
  <si>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</si>
  <si>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</si>
  <si>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</si>
  <si>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</si>
  <si>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</si>
  <si>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</si>
  <si>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</si>
  <si>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</si>
  <si>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</si>
  <si>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</si>
  <si>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</si>
  <si>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</si>
  <si>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</si>
  <si>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</si>
  <si>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</si>
  <si>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</si>
  <si>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</si>
  <si>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</si>
  <si>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</si>
  <si>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</si>
  <si>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</si>
  <si>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</si>
  <si>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</si>
  <si>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</si>
  <si>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</si>
  <si>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</si>
  <si>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</si>
  <si>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</si>
  <si>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</si>
  <si>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</si>
  <si>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</si>
  <si>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</si>
  <si>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</si>
  <si>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</si>
  <si>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</si>
  <si>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</si>
  <si>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</si>
  <si>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</si>
  <si>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</si>
  <si>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</si>
  <si>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</si>
  <si>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</si>
  <si>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</si>
  <si>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</si>
  <si>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</si>
  <si>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</si>
  <si>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</si>
  <si>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</si>
  <si>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</si>
  <si>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</si>
  <si>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</si>
  <si>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</si>
  <si>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</si>
  <si>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</si>
  <si>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</si>
  <si>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</si>
  <si>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</si>
  <si>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</si>
  <si>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</si>
  <si>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</si>
  <si>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</si>
  <si>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</si>
  <si>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</si>
  <si>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</si>
  <si>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</si>
  <si>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</si>
  <si>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</si>
  <si>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</si>
  <si>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</si>
  <si>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</si>
  <si>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</si>
  <si>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</si>
  <si>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</si>
  <si>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</si>
  <si>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</si>
  <si>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</si>
  <si>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</si>
  <si>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</si>
  <si>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</si>
  <si>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</si>
  <si>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</si>
  <si>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</si>
  <si>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</si>
  <si>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</si>
  <si>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</si>
  <si>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</si>
  <si>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</si>
  <si>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</si>
  <si>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</si>
  <si>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</si>
  <si>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</si>
  <si>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</si>
  <si>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</si>
  <si>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</si>
  <si>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</si>
  <si>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</si>
  <si>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</si>
  <si>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</si>
  <si>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</si>
  <si>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</si>
  <si>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</si>
  <si>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</si>
  <si>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</si>
  <si>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</si>
  <si>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</si>
  <si>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</si>
  <si>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</si>
  <si>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</si>
  <si>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</si>
  <si>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</si>
  <si>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</si>
  <si>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</si>
  <si>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</si>
  <si>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</si>
  <si>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</si>
  <si>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</si>
  <si>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</si>
  <si>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</si>
  <si>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</si>
  <si>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</si>
  <si>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</si>
  <si>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</si>
  <si>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</si>
  <si>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</si>
  <si>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</si>
  <si>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</si>
  <si>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</si>
  <si>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</si>
  <si>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</si>
  <si>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</si>
  <si>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</si>
  <si>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</si>
  <si>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</si>
  <si>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</si>
  <si>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</si>
  <si>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</si>
  <si>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</si>
  <si>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</si>
  <si>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30.09.2011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</si>
</sst>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.75">
      <c r="A2" s="43" t="s">
        <v>147</v>
      </c>
      <c r="B2" s="43"/>
      <c r="C2" s="43"/>
      <c r="D2" s="43"/>
      <c r="E2" s="43"/>
    </row>
    <row r="4" spans="1:5" ht="15">
      <c r="A4" s="30" t="s">
        <v>136</v>
      </c>
      <c r="B4" s="30"/>
      <c r="C4" s="30"/>
      <c r="D4" s="30"/>
      <c r="E4" s="30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5" t="s">
        <v>4</v>
      </c>
      <c r="B7" s="26"/>
      <c r="C7" s="26"/>
      <c r="D7" s="26"/>
      <c r="E7" s="27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128502.57</v>
      </c>
      <c r="D9" s="8">
        <v>1</v>
      </c>
      <c r="E9" s="7">
        <f>C9*D9</f>
        <v>128502.57</v>
      </c>
      <c r="F9" s="40"/>
      <c r="G9" s="42"/>
      <c r="H9" s="42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128502.57</v>
      </c>
      <c r="D13" s="8" t="s">
        <v>111</v>
      </c>
      <c r="E13" s="5">
        <f>SUM(E8:E12)</f>
        <v>128502.57</v>
      </c>
    </row>
    <row r="14" spans="1:5" ht="15">
      <c r="A14" s="25" t="s">
        <v>11</v>
      </c>
      <c r="B14" s="26"/>
      <c r="C14" s="26"/>
      <c r="D14" s="26"/>
      <c r="E14" s="27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71319.74</v>
      </c>
      <c r="D16" s="9">
        <v>1</v>
      </c>
      <c r="E16" s="7">
        <f>D16*C16</f>
        <v>71319.74</v>
      </c>
    </row>
    <row r="17" spans="1:5" ht="15">
      <c r="A17" s="3" t="s">
        <v>112</v>
      </c>
      <c r="B17" s="6" t="s">
        <v>21</v>
      </c>
      <c r="C17" s="7">
        <f>SUM(C15:C16)</f>
        <v>71319.74</v>
      </c>
      <c r="D17" s="9" t="s">
        <v>111</v>
      </c>
      <c r="E17" s="7">
        <f>SUM(E15:E16)</f>
        <v>71319.74</v>
      </c>
    </row>
    <row r="18" spans="1:5" ht="1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/>
      <c r="D20" s="11">
        <v>1</v>
      </c>
      <c r="E20" s="7">
        <f>C20*D20</f>
        <v>0</v>
      </c>
    </row>
    <row r="21" spans="1:5" ht="15">
      <c r="A21" s="10" t="s">
        <v>113</v>
      </c>
      <c r="B21" s="6" t="s">
        <v>31</v>
      </c>
      <c r="C21" s="7">
        <f>SUM(C19:C20)</f>
        <v>0</v>
      </c>
      <c r="D21" s="11" t="s">
        <v>111</v>
      </c>
      <c r="E21" s="7">
        <f>SUM(E19:E20)</f>
        <v>0</v>
      </c>
    </row>
    <row r="22" spans="1:5" ht="1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142302041.1</v>
      </c>
      <c r="D32" s="11">
        <v>1</v>
      </c>
      <c r="E32" s="7">
        <f t="shared" si="0"/>
        <v>142302041.1</v>
      </c>
      <c r="F32" s="40"/>
      <c r="G32" s="41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142302041.1</v>
      </c>
      <c r="D37" s="11" t="s">
        <v>111</v>
      </c>
      <c r="E37" s="7">
        <f>SUM(E23:E36)</f>
        <v>142302041.1</v>
      </c>
    </row>
    <row r="38" spans="1:5" ht="15">
      <c r="A38" s="25" t="s">
        <v>43</v>
      </c>
      <c r="B38" s="26"/>
      <c r="C38" s="26"/>
      <c r="D38" s="26"/>
      <c r="E38" s="27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3629365.76</v>
      </c>
      <c r="D51" s="11">
        <v>1</v>
      </c>
      <c r="E51" s="7">
        <f t="shared" si="1"/>
        <v>3629365.76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445154.48</v>
      </c>
      <c r="D61" s="11">
        <v>0.1</v>
      </c>
      <c r="E61" s="7">
        <f t="shared" si="1"/>
        <v>44515.448000000004</v>
      </c>
    </row>
    <row r="62" spans="1:5" ht="15">
      <c r="A62" s="3" t="s">
        <v>131</v>
      </c>
      <c r="B62" s="6" t="s">
        <v>87</v>
      </c>
      <c r="C62" s="7">
        <f>SUM(C39:C61)</f>
        <v>4074520.2399999998</v>
      </c>
      <c r="D62" s="11" t="s">
        <v>111</v>
      </c>
      <c r="E62" s="7">
        <f>SUM(E39:E61)</f>
        <v>3673881.2079999996</v>
      </c>
    </row>
    <row r="63" spans="1:5" ht="1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5970656.75</v>
      </c>
      <c r="D64" s="11">
        <v>1</v>
      </c>
      <c r="E64" s="7">
        <f>C64*D64</f>
        <v>5970656.75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152146401.368</v>
      </c>
    </row>
    <row r="66" spans="1:5" ht="29.25" customHeight="1">
      <c r="A66" s="37" t="s">
        <v>134</v>
      </c>
      <c r="B66" s="38"/>
      <c r="C66" s="38"/>
      <c r="D66" s="39"/>
      <c r="E66" s="21">
        <f>E65</f>
        <v>152146401.368</v>
      </c>
    </row>
    <row r="67" spans="1:5" ht="15">
      <c r="A67" s="28" t="s">
        <v>135</v>
      </c>
      <c r="B67" s="28"/>
      <c r="C67" s="28"/>
      <c r="D67" s="28"/>
      <c r="E67" s="29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1716104</v>
      </c>
      <c r="D71" s="20" t="s">
        <v>111</v>
      </c>
      <c r="E71" s="7">
        <f t="shared" si="2"/>
        <v>1716104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/>
      <c r="D73" s="20" t="s">
        <v>111</v>
      </c>
      <c r="E73" s="7">
        <f t="shared" si="2"/>
        <v>0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4" t="s">
        <v>145</v>
      </c>
      <c r="B78" s="35"/>
      <c r="C78" s="35"/>
      <c r="D78" s="36"/>
      <c r="E78" s="7">
        <f>SUM(C68:C77)</f>
        <v>1716104</v>
      </c>
    </row>
    <row r="79" spans="1:5" ht="15">
      <c r="A79" s="30" t="s">
        <v>97</v>
      </c>
      <c r="B79" s="30"/>
      <c r="C79" s="30"/>
      <c r="D79" s="30"/>
      <c r="E79" s="30"/>
    </row>
    <row r="80" spans="1:5" ht="15">
      <c r="A80" s="31" t="s">
        <v>98</v>
      </c>
      <c r="B80" s="31"/>
      <c r="C80" s="31"/>
      <c r="D80" s="31"/>
      <c r="E80" s="7">
        <f>E65-E78</f>
        <v>150430297.368</v>
      </c>
    </row>
    <row r="83" spans="1:4" ht="15">
      <c r="A83" s="23" t="s">
        <v>99</v>
      </c>
      <c r="B83" s="23"/>
      <c r="C83" s="24" t="s">
        <v>100</v>
      </c>
      <c r="D83" s="24"/>
    </row>
    <row r="85" spans="1:4" ht="15">
      <c r="A85" s="23" t="s">
        <v>148</v>
      </c>
      <c r="B85" s="23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2011-10-27T12:58:26Z</cp:lastPrinted>
  <dcterms:created xsi:type="dcterms:W3CDTF">2009-03-10T12:29:10Z</dcterms:created>
  <dcterms:modified xsi:type="dcterms:W3CDTF">2011-10-27T12:59:15Z</dcterms:modified>
  <cp:category/>
  <cp:version/>
  <cp:contentType/>
  <cp:contentStatus/>
</cp:coreProperties>
</file>